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h59752\Desktop\2026 TRACKERS &amp; FORMS\"/>
    </mc:Choice>
  </mc:AlternateContent>
  <xr:revisionPtr revIDLastSave="0" documentId="13_ncr:1_{5B19F138-4632-4F0B-9BD8-201B6888B073}" xr6:coauthVersionLast="47" xr6:coauthVersionMax="47" xr10:uidLastSave="{00000000-0000-0000-0000-000000000000}"/>
  <bookViews>
    <workbookView xWindow="1950" yWindow="1710" windowWidth="18585" windowHeight="14490" xr2:uid="{00000000-000D-0000-FFFF-FFFF00000000}"/>
  </bookViews>
  <sheets>
    <sheet name="Sheet1" sheetId="1" r:id="rId1"/>
  </sheets>
  <definedNames>
    <definedName name="TitleRegion1.A3.G9">Sheet1!$A$3</definedName>
    <definedName name="TitleRegion2.A18.J22">Sheet1!$A$17</definedName>
    <definedName name="TitleRegion3.A24.J28">Sheet1!$A$23</definedName>
    <definedName name="TitleRegion4.A30.J34">Sheet1!$A$29</definedName>
    <definedName name="TitleRegion5.A39.J43">Sheet1!$A$38</definedName>
    <definedName name="TitleRegion6.A45.J49">Sheet1!$A$44</definedName>
    <definedName name="TitleRegion7.A51.J55">Sheet1!$A$50</definedName>
    <definedName name="TitleRegion8.A57.J60">Sheet1!$A$56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4" i="1" l="1"/>
  <c r="J53" i="1"/>
  <c r="J51" i="1"/>
  <c r="J52" i="1"/>
  <c r="J42" i="1"/>
  <c r="J41" i="1"/>
  <c r="J40" i="1"/>
  <c r="J39" i="1"/>
  <c r="J45" i="1" l="1"/>
  <c r="J58" i="1" l="1"/>
  <c r="J59" i="1"/>
  <c r="J57" i="1"/>
  <c r="J46" i="1"/>
  <c r="J47" i="1"/>
  <c r="J48" i="1"/>
  <c r="J18" i="1"/>
  <c r="J19" i="1"/>
  <c r="J20" i="1"/>
  <c r="J21" i="1"/>
  <c r="J24" i="1"/>
  <c r="J25" i="1"/>
  <c r="J26" i="1"/>
  <c r="J27" i="1"/>
  <c r="J30" i="1"/>
  <c r="J31" i="1"/>
  <c r="J32" i="1"/>
  <c r="J33" i="1"/>
  <c r="J60" i="1" l="1"/>
  <c r="J61" i="1" s="1"/>
  <c r="J62" i="1" l="1"/>
</calcChain>
</file>

<file path=xl/sharedStrings.xml><?xml version="1.0" encoding="utf-8"?>
<sst xmlns="http://schemas.openxmlformats.org/spreadsheetml/2006/main" count="141" uniqueCount="55">
  <si>
    <t>Bill To:</t>
  </si>
  <si>
    <t>Customer Name</t>
  </si>
  <si>
    <t>Company Name</t>
  </si>
  <si>
    <t>Street Address</t>
  </si>
  <si>
    <t>City, State, Zip</t>
  </si>
  <si>
    <t>Phone Number</t>
  </si>
  <si>
    <t>Email Address</t>
  </si>
  <si>
    <t>Tax Exempt?</t>
  </si>
  <si>
    <t>Ship To:</t>
  </si>
  <si>
    <t>PO Number</t>
  </si>
  <si>
    <t>Line Total</t>
  </si>
  <si>
    <t>Item #</t>
  </si>
  <si>
    <t>Description</t>
  </si>
  <si>
    <t>Subtotal</t>
  </si>
  <si>
    <t>NO</t>
  </si>
  <si>
    <t>YES</t>
  </si>
  <si>
    <t>Phone: 855-842-7867, option 1</t>
  </si>
  <si>
    <t>Email: customerservice@vibonline.org</t>
  </si>
  <si>
    <t>PLEASE EMAIL COMPLETED EXCEL ORDER TO:</t>
  </si>
  <si>
    <t>orders@vibonline.org</t>
  </si>
  <si>
    <t>Total Cost</t>
  </si>
  <si>
    <t>Box Quantity</t>
  </si>
  <si>
    <r>
      <rPr>
        <b/>
        <i/>
        <sz val="14"/>
        <color rgb="FF002060"/>
        <rFont val="Maiandra GD"/>
        <family val="2"/>
      </rPr>
      <t xml:space="preserve">Soft Touch </t>
    </r>
    <r>
      <rPr>
        <b/>
        <sz val="14"/>
        <color rgb="FF002060"/>
        <rFont val="Maiandra GD"/>
        <family val="2"/>
      </rPr>
      <t>Latex Exam Gloves</t>
    </r>
  </si>
  <si>
    <t>Size</t>
  </si>
  <si>
    <t>Unit Price per Box</t>
  </si>
  <si>
    <t>Latex, 5.1 Mil, Non-Sterile, Powder Free</t>
  </si>
  <si>
    <t>Small</t>
  </si>
  <si>
    <t>Medium</t>
  </si>
  <si>
    <t>Large</t>
  </si>
  <si>
    <t>XL</t>
  </si>
  <si>
    <t>*100 ambidextrous gloves per box*</t>
  </si>
  <si>
    <r>
      <rPr>
        <b/>
        <i/>
        <sz val="14"/>
        <color rgb="FF002060"/>
        <rFont val="Maiandra GD"/>
        <family val="2"/>
      </rPr>
      <t xml:space="preserve">Soft Touch </t>
    </r>
    <r>
      <rPr>
        <b/>
        <sz val="14"/>
        <color rgb="FF002060"/>
        <rFont val="Maiandra GD"/>
        <family val="2"/>
      </rPr>
      <t>Vinyl Exam Gloves</t>
    </r>
  </si>
  <si>
    <t>Vinyl, 4 Mil, Non-Sterile, Powder Free</t>
  </si>
  <si>
    <r>
      <rPr>
        <b/>
        <i/>
        <sz val="14"/>
        <color rgb="FF002060"/>
        <rFont val="Maiandra GD"/>
        <family val="2"/>
      </rPr>
      <t xml:space="preserve">Soft Touch </t>
    </r>
    <r>
      <rPr>
        <b/>
        <sz val="14"/>
        <color rgb="FF002060"/>
        <rFont val="Maiandra GD"/>
        <family val="2"/>
      </rPr>
      <t>5 Mil Black Nitrile Exam Gloves</t>
    </r>
  </si>
  <si>
    <t>Nitrile, 5.9 Mil, Non-Sterile, Black Powder Free</t>
  </si>
  <si>
    <t>13 Mil Nitrile EMS High Risk Exam Gloves</t>
  </si>
  <si>
    <t>*50 ambidextrous gloves per box*</t>
  </si>
  <si>
    <t>Exam Glove Dispenser</t>
  </si>
  <si>
    <t>Single Box</t>
  </si>
  <si>
    <t>Double Box</t>
  </si>
  <si>
    <t>Triple Box</t>
  </si>
  <si>
    <t>*Horizontal &amp;Vertical Mounting/ Hardware Included*</t>
  </si>
  <si>
    <t>1 CASE = 10 BOXES</t>
  </si>
  <si>
    <t>For all other questions or concerns, please contact our Customer Service Team</t>
  </si>
  <si>
    <r>
      <t>Tax</t>
    </r>
    <r>
      <rPr>
        <b/>
        <sz val="8"/>
        <rFont val="Maiandra GD"/>
        <family val="2"/>
      </rPr>
      <t>(enter 0.00 if exempt)</t>
    </r>
  </si>
  <si>
    <t>Nitrile, 4 Mil, Non-Sterile, Blue Powder Free</t>
  </si>
  <si>
    <r>
      <rPr>
        <b/>
        <i/>
        <sz val="14"/>
        <color rgb="FF002060"/>
        <rFont val="Maiandra GD"/>
        <family val="2"/>
      </rPr>
      <t>Soft Touch 5</t>
    </r>
    <r>
      <rPr>
        <b/>
        <sz val="14"/>
        <color rgb="FF002060"/>
        <rFont val="Maiandra GD"/>
        <family val="2"/>
      </rPr>
      <t xml:space="preserve"> Mil Blue Nitrile Exam Gloves</t>
    </r>
  </si>
  <si>
    <t>Nitrile, 5.2 Mil, Non-Sterile, Blue Powder Free</t>
  </si>
  <si>
    <r>
      <rPr>
        <b/>
        <i/>
        <sz val="14"/>
        <color rgb="FF002060"/>
        <rFont val="Maiandra GD"/>
        <family val="2"/>
      </rPr>
      <t>Soft Touch 4</t>
    </r>
    <r>
      <rPr>
        <b/>
        <sz val="14"/>
        <color rgb="FF002060"/>
        <rFont val="Maiandra GD"/>
        <family val="2"/>
      </rPr>
      <t xml:space="preserve"> Mil Nitrile Exam Gloves</t>
    </r>
  </si>
  <si>
    <t>Nitrile, 13 Mil, EMS, Non-Sterile, Powder Free</t>
  </si>
  <si>
    <r>
      <t xml:space="preserve">Free Shipping on 5 Boxes or More/ </t>
    </r>
    <r>
      <rPr>
        <b/>
        <sz val="12"/>
        <color rgb="FFC00000"/>
        <rFont val="Maiandra GD"/>
        <family val="2"/>
      </rPr>
      <t>Orders under 5 Boxes - subject to shipping charges</t>
    </r>
  </si>
  <si>
    <r>
      <t xml:space="preserve">Nitrile, 5.9 Mil, Non-Sterile, </t>
    </r>
    <r>
      <rPr>
        <sz val="11"/>
        <rFont val="Maiandra GD"/>
        <family val="2"/>
      </rPr>
      <t>Black</t>
    </r>
    <r>
      <rPr>
        <sz val="11"/>
        <color theme="1"/>
        <rFont val="Maiandra GD"/>
        <family val="2"/>
      </rPr>
      <t xml:space="preserve"> Powder Free</t>
    </r>
  </si>
  <si>
    <r>
      <t xml:space="preserve">For All Specialty Glove Inquiries, Please Email: </t>
    </r>
    <r>
      <rPr>
        <b/>
        <sz val="13"/>
        <color rgb="FF0070C0"/>
        <rFont val="Maiandra GD"/>
        <family val="2"/>
      </rPr>
      <t>welton.needam@dbvi.virginia.gov</t>
    </r>
  </si>
  <si>
    <t>For Glove Specifications or Selection,  please Email: welton.needam@dbvi.virginia.gov</t>
  </si>
  <si>
    <r>
      <rPr>
        <b/>
        <i/>
        <sz val="14"/>
        <color rgb="FF002060"/>
        <rFont val="Calibri"/>
        <family val="2"/>
      </rPr>
      <t xml:space="preserve">Thank You for Your Business </t>
    </r>
    <r>
      <rPr>
        <sz val="8"/>
        <color rgb="FF002060"/>
        <rFont val="Calibri"/>
        <family val="2"/>
      </rPr>
      <t>(eff.01.01.26)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</si>
</sst>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Maiandra GD"/>
      <family val="2"/>
    </font>
    <font>
      <b/>
      <sz val="11"/>
      <color rgb="FF002060"/>
      <name val="Maiandra GD"/>
      <family val="2"/>
    </font>
    <font>
      <sz val="10"/>
      <color theme="1"/>
      <name val="Maiandra GD"/>
      <family val="2"/>
    </font>
    <font>
      <sz val="16"/>
      <color theme="1"/>
      <name val="Maiandra GD"/>
      <family val="2"/>
    </font>
    <font>
      <b/>
      <sz val="14"/>
      <color rgb="FF002060"/>
      <name val="Maiandra GD"/>
      <family val="2"/>
    </font>
    <font>
      <b/>
      <sz val="14"/>
      <color rgb="FF7030A0"/>
      <name val="Maiandra GD"/>
      <family val="2"/>
    </font>
    <font>
      <b/>
      <sz val="11"/>
      <color rgb="FF7030A0"/>
      <name val="Maiandra GD"/>
      <family val="2"/>
    </font>
    <font>
      <b/>
      <sz val="14"/>
      <color rgb="FF0070C0"/>
      <name val="Maiandra GD"/>
      <family val="2"/>
    </font>
    <font>
      <b/>
      <i/>
      <sz val="14"/>
      <color rgb="FF002060"/>
      <name val="Maiandra GD"/>
      <family val="2"/>
    </font>
    <font>
      <sz val="11"/>
      <name val="Maiandra GD"/>
      <family val="2"/>
    </font>
    <font>
      <b/>
      <sz val="12"/>
      <color rgb="FF0070C0"/>
      <name val="Maiandra GD"/>
      <family val="2"/>
    </font>
    <font>
      <sz val="12"/>
      <color rgb="FF0070C0"/>
      <name val="Maiandra GD"/>
      <family val="2"/>
    </font>
    <font>
      <sz val="24"/>
      <color theme="1"/>
      <name val="Maiandra GD"/>
      <family val="2"/>
    </font>
    <font>
      <b/>
      <sz val="10"/>
      <color theme="0"/>
      <name val="Maiandra GD"/>
      <family val="2"/>
    </font>
    <font>
      <b/>
      <sz val="11"/>
      <color theme="0"/>
      <name val="Maiandra GD"/>
      <family val="2"/>
    </font>
    <font>
      <b/>
      <sz val="12"/>
      <name val="Maiandra GD"/>
      <family val="2"/>
    </font>
    <font>
      <b/>
      <sz val="10"/>
      <name val="Maiandra GD"/>
      <family val="2"/>
    </font>
    <font>
      <b/>
      <sz val="11"/>
      <name val="Maiandra GD"/>
      <family val="2"/>
    </font>
    <font>
      <b/>
      <sz val="8"/>
      <name val="Maiandra GD"/>
      <family val="2"/>
    </font>
    <font>
      <b/>
      <sz val="14"/>
      <name val="Calibri"/>
      <family val="2"/>
      <scheme val="minor"/>
    </font>
    <font>
      <b/>
      <sz val="12"/>
      <color rgb="FF7030A0"/>
      <name val="Maiandra GD"/>
      <family val="2"/>
    </font>
    <font>
      <b/>
      <sz val="11"/>
      <color theme="8" tint="-0.249977111117893"/>
      <name val="Maiandra GD"/>
      <family val="2"/>
    </font>
    <font>
      <b/>
      <sz val="11"/>
      <color rgb="FFC00000"/>
      <name val="Maiandra GD"/>
      <family val="2"/>
    </font>
    <font>
      <b/>
      <sz val="12"/>
      <color rgb="FFC00000"/>
      <name val="Maiandra GD"/>
      <family val="2"/>
    </font>
    <font>
      <b/>
      <sz val="13"/>
      <color rgb="FF7030A0"/>
      <name val="Maiandra GD"/>
      <family val="2"/>
    </font>
    <font>
      <b/>
      <sz val="14"/>
      <color rgb="FF002060"/>
      <name val="Calibri"/>
      <family val="2"/>
    </font>
    <font>
      <b/>
      <i/>
      <sz val="14"/>
      <color rgb="FF002060"/>
      <name val="Calibri"/>
      <family val="2"/>
    </font>
    <font>
      <sz val="8"/>
      <color rgb="FF002060"/>
      <name val="Calibri"/>
      <family val="2"/>
    </font>
    <font>
      <b/>
      <sz val="13"/>
      <color rgb="FF0070C0"/>
      <name val="Maiandra GD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/>
    <xf numFmtId="0" fontId="5" fillId="0" borderId="0" xfId="0" applyFont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1" fillId="0" borderId="29" xfId="0" applyFont="1" applyBorder="1"/>
    <xf numFmtId="0" fontId="1" fillId="0" borderId="1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33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 applyProtection="1">
      <alignment horizontal="center"/>
      <protection locked="0"/>
    </xf>
    <xf numFmtId="0" fontId="10" fillId="0" borderId="3" xfId="0" applyFont="1" applyBorder="1" applyAlignment="1">
      <alignment horizontal="center"/>
    </xf>
    <xf numFmtId="0" fontId="6" fillId="0" borderId="0" xfId="0" applyFont="1" applyAlignment="1">
      <alignment vertical="top"/>
    </xf>
    <xf numFmtId="164" fontId="1" fillId="0" borderId="25" xfId="0" applyNumberFormat="1" applyFont="1" applyBorder="1" applyProtection="1">
      <protection locked="0"/>
    </xf>
    <xf numFmtId="164" fontId="1" fillId="0" borderId="40" xfId="0" applyNumberFormat="1" applyFont="1" applyBorder="1"/>
    <xf numFmtId="164" fontId="1" fillId="0" borderId="41" xfId="0" applyNumberFormat="1" applyFont="1" applyBorder="1"/>
    <xf numFmtId="0" fontId="1" fillId="0" borderId="42" xfId="0" applyFont="1" applyBorder="1" applyAlignment="1" applyProtection="1">
      <alignment horizontal="center"/>
      <protection locked="0"/>
    </xf>
    <xf numFmtId="0" fontId="1" fillId="0" borderId="43" xfId="0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64" fontId="1" fillId="0" borderId="34" xfId="0" applyNumberFormat="1" applyFon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0" fontId="10" fillId="0" borderId="43" xfId="0" applyFont="1" applyBorder="1" applyAlignment="1">
      <alignment horizontal="center"/>
    </xf>
    <xf numFmtId="164" fontId="10" fillId="0" borderId="12" xfId="0" applyNumberFormat="1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164" fontId="10" fillId="0" borderId="17" xfId="0" applyNumberFormat="1" applyFont="1" applyBorder="1" applyAlignment="1">
      <alignment horizontal="center"/>
    </xf>
    <xf numFmtId="164" fontId="1" fillId="0" borderId="48" xfId="0" applyNumberFormat="1" applyFont="1" applyBorder="1" applyAlignment="1">
      <alignment horizontal="center"/>
    </xf>
    <xf numFmtId="0" fontId="13" fillId="0" borderId="6" xfId="0" applyFont="1" applyBorder="1" applyAlignment="1" applyProtection="1">
      <alignment horizontal="center"/>
      <protection locked="0"/>
    </xf>
    <xf numFmtId="0" fontId="14" fillId="2" borderId="6" xfId="0" applyFont="1" applyFill="1" applyBorder="1" applyAlignment="1">
      <alignment horizontal="center" wrapText="1"/>
    </xf>
    <xf numFmtId="0" fontId="15" fillId="2" borderId="6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36" xfId="0" applyFont="1" applyFill="1" applyBorder="1" applyAlignment="1">
      <alignment horizontal="center"/>
    </xf>
    <xf numFmtId="0" fontId="18" fillId="4" borderId="37" xfId="0" applyFont="1" applyFill="1" applyBorder="1" applyAlignment="1">
      <alignment horizontal="center"/>
    </xf>
    <xf numFmtId="0" fontId="17" fillId="5" borderId="19" xfId="0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center" vertical="center" wrapText="1"/>
    </xf>
    <xf numFmtId="0" fontId="17" fillId="5" borderId="26" xfId="0" applyFont="1" applyFill="1" applyBorder="1" applyAlignment="1">
      <alignment horizontal="center" vertical="center" wrapText="1"/>
    </xf>
    <xf numFmtId="0" fontId="10" fillId="0" borderId="15" xfId="0" applyFont="1" applyBorder="1" applyAlignment="1" applyProtection="1">
      <alignment horizontal="center"/>
      <protection locked="0"/>
    </xf>
    <xf numFmtId="0" fontId="10" fillId="0" borderId="10" xfId="0" applyFont="1" applyBorder="1" applyAlignment="1" applyProtection="1">
      <alignment horizontal="center"/>
      <protection locked="0"/>
    </xf>
    <xf numFmtId="0" fontId="10" fillId="0" borderId="42" xfId="0" applyFont="1" applyBorder="1" applyAlignment="1" applyProtection="1">
      <alignment horizontal="center"/>
      <protection locked="0"/>
    </xf>
    <xf numFmtId="164" fontId="1" fillId="0" borderId="14" xfId="0" applyNumberFormat="1" applyFont="1" applyBorder="1" applyAlignment="1">
      <alignment horizontal="center"/>
    </xf>
    <xf numFmtId="0" fontId="14" fillId="2" borderId="7" xfId="0" applyFont="1" applyFill="1" applyBorder="1" applyAlignment="1">
      <alignment horizontal="center" wrapText="1"/>
    </xf>
    <xf numFmtId="0" fontId="14" fillId="2" borderId="28" xfId="0" applyFont="1" applyFill="1" applyBorder="1" applyAlignment="1">
      <alignment horizontal="center" wrapText="1"/>
    </xf>
    <xf numFmtId="0" fontId="15" fillId="2" borderId="6" xfId="0" applyFont="1" applyFill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0" fillId="0" borderId="16" xfId="0" applyFont="1" applyBorder="1" applyAlignment="1">
      <alignment horizontal="left"/>
    </xf>
    <xf numFmtId="164" fontId="10" fillId="0" borderId="16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35" xfId="0" applyNumberFormat="1" applyFont="1" applyBorder="1" applyAlignment="1">
      <alignment horizontal="center"/>
    </xf>
    <xf numFmtId="164" fontId="1" fillId="0" borderId="39" xfId="0" applyNumberFormat="1" applyFont="1" applyBorder="1" applyAlignment="1">
      <alignment horizontal="center"/>
    </xf>
    <xf numFmtId="0" fontId="18" fillId="4" borderId="9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/>
    </xf>
    <xf numFmtId="0" fontId="18" fillId="4" borderId="8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164" fontId="1" fillId="0" borderId="0" xfId="0" applyNumberFormat="1" applyFont="1" applyAlignment="1">
      <alignment horizontal="center"/>
    </xf>
    <xf numFmtId="164" fontId="1" fillId="0" borderId="44" xfId="0" applyNumberFormat="1" applyFont="1" applyBorder="1" applyAlignment="1">
      <alignment horizontal="center"/>
    </xf>
    <xf numFmtId="164" fontId="1" fillId="0" borderId="45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49" xfId="0" applyNumberFormat="1" applyFont="1" applyBorder="1" applyAlignment="1">
      <alignment horizontal="center"/>
    </xf>
    <xf numFmtId="164" fontId="1" fillId="0" borderId="50" xfId="0" applyNumberFormat="1" applyFont="1" applyBorder="1" applyAlignment="1">
      <alignment horizontal="center"/>
    </xf>
    <xf numFmtId="0" fontId="20" fillId="5" borderId="4" xfId="0" applyFont="1" applyFill="1" applyBorder="1" applyAlignment="1">
      <alignment horizontal="center"/>
    </xf>
    <xf numFmtId="0" fontId="20" fillId="5" borderId="5" xfId="0" applyFont="1" applyFill="1" applyBorder="1" applyAlignment="1">
      <alignment horizontal="center"/>
    </xf>
    <xf numFmtId="0" fontId="1" fillId="0" borderId="38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3" fillId="0" borderId="35" xfId="0" applyFont="1" applyBorder="1" applyAlignment="1" applyProtection="1">
      <alignment horizontal="left" wrapText="1"/>
      <protection locked="0"/>
    </xf>
    <xf numFmtId="0" fontId="3" fillId="0" borderId="21" xfId="0" applyFont="1" applyBorder="1" applyAlignment="1" applyProtection="1">
      <alignment horizontal="left" wrapText="1"/>
      <protection locked="0"/>
    </xf>
    <xf numFmtId="0" fontId="3" fillId="0" borderId="22" xfId="0" applyFont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horizontal="left" wrapText="1"/>
      <protection locked="0"/>
    </xf>
    <xf numFmtId="0" fontId="3" fillId="0" borderId="24" xfId="0" applyFont="1" applyBorder="1" applyAlignment="1" applyProtection="1">
      <alignment horizontal="left" wrapText="1"/>
      <protection locked="0"/>
    </xf>
    <xf numFmtId="0" fontId="3" fillId="0" borderId="25" xfId="0" applyFont="1" applyBorder="1" applyAlignment="1" applyProtection="1">
      <alignment horizontal="left" wrapText="1"/>
      <protection locked="0"/>
    </xf>
    <xf numFmtId="0" fontId="3" fillId="0" borderId="27" xfId="0" applyFont="1" applyBorder="1" applyAlignment="1" applyProtection="1">
      <alignment horizontal="left" wrapText="1"/>
      <protection locked="0"/>
    </xf>
    <xf numFmtId="0" fontId="21" fillId="0" borderId="3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3" fillId="0" borderId="20" xfId="0" applyFont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 applyProtection="1">
      <alignment horizontal="left" vertical="center" wrapText="1"/>
      <protection locked="0"/>
    </xf>
    <xf numFmtId="0" fontId="3" fillId="0" borderId="25" xfId="0" applyFont="1" applyBorder="1" applyAlignment="1" applyProtection="1">
      <alignment horizontal="left" vertical="center" wrapText="1"/>
      <protection locked="0"/>
    </xf>
    <xf numFmtId="0" fontId="3" fillId="0" borderId="32" xfId="0" applyFont="1" applyBorder="1" applyAlignment="1" applyProtection="1">
      <alignment horizontal="left" wrapText="1"/>
      <protection locked="0"/>
    </xf>
    <xf numFmtId="0" fontId="16" fillId="5" borderId="7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left"/>
    </xf>
    <xf numFmtId="0" fontId="2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25" fillId="0" borderId="0" xfId="0" applyFont="1" applyAlignment="1">
      <alignment horizontal="center" vertical="top"/>
    </xf>
    <xf numFmtId="0" fontId="22" fillId="0" borderId="9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8" fillId="5" borderId="7" xfId="0" applyFont="1" applyFill="1" applyBorder="1" applyAlignment="1">
      <alignment horizontal="center"/>
    </xf>
    <xf numFmtId="0" fontId="18" fillId="5" borderId="2" xfId="0" applyFont="1" applyFill="1" applyBorder="1" applyAlignment="1">
      <alignment horizontal="center"/>
    </xf>
    <xf numFmtId="0" fontId="18" fillId="5" borderId="28" xfId="0" applyFont="1" applyFill="1" applyBorder="1" applyAlignment="1">
      <alignment horizontal="center"/>
    </xf>
    <xf numFmtId="164" fontId="1" fillId="0" borderId="46" xfId="0" applyNumberFormat="1" applyFont="1" applyBorder="1" applyAlignment="1">
      <alignment horizontal="center"/>
    </xf>
    <xf numFmtId="164" fontId="1" fillId="0" borderId="47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8000"/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view="pageLayout" topLeftCell="A46" zoomScaleNormal="100" workbookViewId="0">
      <selection activeCell="J69" sqref="J69"/>
    </sheetView>
  </sheetViews>
  <sheetFormatPr defaultRowHeight="15" x14ac:dyDescent="0.25"/>
  <cols>
    <col min="1" max="1" width="10.7109375" customWidth="1"/>
    <col min="3" max="3" width="10.85546875" customWidth="1"/>
    <col min="4" max="4" width="11.85546875" customWidth="1"/>
    <col min="5" max="5" width="9.7109375" customWidth="1"/>
    <col min="6" max="6" width="10.28515625" customWidth="1"/>
    <col min="7" max="7" width="14.140625" customWidth="1"/>
    <col min="8" max="8" width="6.42578125" customWidth="1"/>
    <col min="9" max="9" width="3.7109375" customWidth="1"/>
    <col min="10" max="10" width="12.85546875" customWidth="1"/>
  </cols>
  <sheetData>
    <row r="1" spans="1:10" ht="18" customHeight="1" thickBot="1" x14ac:dyDescent="0.35">
      <c r="F1" s="77" t="s">
        <v>9</v>
      </c>
      <c r="G1" s="78"/>
      <c r="H1" s="79"/>
      <c r="I1" s="80"/>
      <c r="J1" s="80"/>
    </row>
    <row r="2" spans="1:10" ht="15.75" thickBot="1" x14ac:dyDescent="0.3"/>
    <row r="3" spans="1:10" ht="16.5" thickBot="1" x14ac:dyDescent="0.3">
      <c r="B3" s="96" t="s">
        <v>0</v>
      </c>
      <c r="C3" s="97"/>
      <c r="D3" s="98"/>
      <c r="E3" s="2"/>
      <c r="G3" s="99" t="s">
        <v>8</v>
      </c>
      <c r="H3" s="100"/>
      <c r="I3" s="101"/>
      <c r="J3" s="2"/>
    </row>
    <row r="4" spans="1:10" ht="25.5" x14ac:dyDescent="0.25">
      <c r="A4" s="44" t="s">
        <v>1</v>
      </c>
      <c r="B4" s="91"/>
      <c r="C4" s="82"/>
      <c r="D4" s="82"/>
      <c r="E4" s="82"/>
      <c r="F4" s="38" t="s">
        <v>1</v>
      </c>
      <c r="G4" s="81"/>
      <c r="H4" s="82"/>
      <c r="I4" s="82"/>
      <c r="J4" s="83"/>
    </row>
    <row r="5" spans="1:10" ht="25.5" x14ac:dyDescent="0.25">
      <c r="A5" s="45" t="s">
        <v>2</v>
      </c>
      <c r="B5" s="85"/>
      <c r="C5" s="85"/>
      <c r="D5" s="85"/>
      <c r="E5" s="85"/>
      <c r="F5" s="39" t="s">
        <v>2</v>
      </c>
      <c r="G5" s="84"/>
      <c r="H5" s="85"/>
      <c r="I5" s="85"/>
      <c r="J5" s="86"/>
    </row>
    <row r="6" spans="1:10" ht="25.5" x14ac:dyDescent="0.25">
      <c r="A6" s="45" t="s">
        <v>3</v>
      </c>
      <c r="B6" s="85"/>
      <c r="C6" s="85"/>
      <c r="D6" s="85"/>
      <c r="E6" s="85"/>
      <c r="F6" s="39" t="s">
        <v>3</v>
      </c>
      <c r="G6" s="85"/>
      <c r="H6" s="85"/>
      <c r="I6" s="85"/>
      <c r="J6" s="86"/>
    </row>
    <row r="7" spans="1:10" ht="25.5" x14ac:dyDescent="0.25">
      <c r="A7" s="45" t="s">
        <v>4</v>
      </c>
      <c r="B7" s="85"/>
      <c r="C7" s="85"/>
      <c r="D7" s="85"/>
      <c r="E7" s="85"/>
      <c r="F7" s="39" t="s">
        <v>4</v>
      </c>
      <c r="G7" s="85"/>
      <c r="H7" s="85"/>
      <c r="I7" s="85"/>
      <c r="J7" s="86"/>
    </row>
    <row r="8" spans="1:10" ht="25.5" x14ac:dyDescent="0.25">
      <c r="A8" s="45" t="s">
        <v>5</v>
      </c>
      <c r="B8" s="85"/>
      <c r="C8" s="85"/>
      <c r="D8" s="85"/>
      <c r="E8" s="85"/>
      <c r="F8" s="39" t="s">
        <v>5</v>
      </c>
      <c r="G8" s="92"/>
      <c r="H8" s="93"/>
      <c r="I8" s="93"/>
      <c r="J8" s="94"/>
    </row>
    <row r="9" spans="1:10" ht="26.25" thickBot="1" x14ac:dyDescent="0.3">
      <c r="A9" s="46" t="s">
        <v>6</v>
      </c>
      <c r="B9" s="87"/>
      <c r="C9" s="87"/>
      <c r="D9" s="87"/>
      <c r="E9" s="87"/>
      <c r="F9" s="40" t="s">
        <v>6</v>
      </c>
      <c r="G9" s="87"/>
      <c r="H9" s="87"/>
      <c r="I9" s="87"/>
      <c r="J9" s="95"/>
    </row>
    <row r="10" spans="1:10" ht="31.5" thickBot="1" x14ac:dyDescent="0.5">
      <c r="A10" s="41" t="s">
        <v>7</v>
      </c>
      <c r="B10" s="35"/>
      <c r="C10" s="35"/>
      <c r="D10" s="88" t="s">
        <v>50</v>
      </c>
      <c r="E10" s="89"/>
      <c r="F10" s="89"/>
      <c r="G10" s="89"/>
      <c r="H10" s="89"/>
      <c r="I10" s="89"/>
      <c r="J10" s="90"/>
    </row>
    <row r="11" spans="1:10" ht="18" customHeight="1" thickBot="1" x14ac:dyDescent="0.3">
      <c r="A11" s="10"/>
      <c r="B11" s="42" t="s">
        <v>15</v>
      </c>
      <c r="C11" s="43" t="s">
        <v>14</v>
      </c>
      <c r="D11" s="119" t="s">
        <v>42</v>
      </c>
      <c r="E11" s="120"/>
      <c r="F11" s="120"/>
      <c r="G11" s="120"/>
      <c r="H11" s="120"/>
      <c r="I11" s="120"/>
      <c r="J11" s="121"/>
    </row>
    <row r="12" spans="1:10" ht="18" customHeight="1" thickBot="1" x14ac:dyDescent="0.3">
      <c r="A12" s="115" t="s">
        <v>53</v>
      </c>
      <c r="B12" s="116"/>
      <c r="C12" s="116"/>
      <c r="D12" s="116"/>
      <c r="E12" s="116"/>
      <c r="F12" s="116"/>
      <c r="G12" s="116"/>
      <c r="H12" s="116"/>
      <c r="I12" s="116"/>
      <c r="J12" s="117"/>
    </row>
    <row r="13" spans="1:10" x14ac:dyDescent="0.25">
      <c r="A13" s="112" t="s">
        <v>43</v>
      </c>
      <c r="B13" s="113"/>
      <c r="C13" s="113"/>
      <c r="D13" s="113"/>
      <c r="E13" s="113"/>
      <c r="F13" s="113"/>
      <c r="G13" s="113"/>
      <c r="H13" s="113"/>
      <c r="I13" s="113"/>
      <c r="J13" s="114"/>
    </row>
    <row r="14" spans="1:10" ht="15.75" thickBot="1" x14ac:dyDescent="0.3">
      <c r="A14" s="103" t="s">
        <v>16</v>
      </c>
      <c r="B14" s="104"/>
      <c r="C14" s="104"/>
      <c r="D14" s="104"/>
      <c r="E14" s="6"/>
      <c r="F14" s="105" t="s">
        <v>17</v>
      </c>
      <c r="G14" s="104"/>
      <c r="H14" s="104"/>
      <c r="I14" s="104"/>
      <c r="J14" s="106"/>
    </row>
    <row r="15" spans="1:10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spans="1:10" ht="28.7" customHeight="1" thickBot="1" x14ac:dyDescent="0.3">
      <c r="A16" s="1"/>
      <c r="B16" s="57" t="s">
        <v>22</v>
      </c>
      <c r="C16" s="57"/>
      <c r="D16" s="57"/>
      <c r="E16" s="57"/>
      <c r="F16" s="57"/>
      <c r="G16" s="58" t="s">
        <v>30</v>
      </c>
      <c r="H16" s="58"/>
      <c r="I16" s="58"/>
      <c r="J16" s="58"/>
    </row>
    <row r="17" spans="1:10" ht="28.7" customHeight="1" thickBot="1" x14ac:dyDescent="0.3">
      <c r="A17" s="36" t="s">
        <v>21</v>
      </c>
      <c r="B17" s="37" t="s">
        <v>11</v>
      </c>
      <c r="C17" s="53" t="s">
        <v>12</v>
      </c>
      <c r="D17" s="53"/>
      <c r="E17" s="53"/>
      <c r="F17" s="53"/>
      <c r="G17" s="37" t="s">
        <v>23</v>
      </c>
      <c r="H17" s="51" t="s">
        <v>24</v>
      </c>
      <c r="I17" s="52"/>
      <c r="J17" s="37" t="s">
        <v>10</v>
      </c>
    </row>
    <row r="18" spans="1:10" ht="15.75" thickBot="1" x14ac:dyDescent="0.3">
      <c r="A18" s="16"/>
      <c r="B18" s="27">
        <v>5520</v>
      </c>
      <c r="C18" s="54" t="s">
        <v>25</v>
      </c>
      <c r="D18" s="54"/>
      <c r="E18" s="54"/>
      <c r="F18" s="54"/>
      <c r="G18" s="27" t="s">
        <v>26</v>
      </c>
      <c r="H18" s="59">
        <v>12</v>
      </c>
      <c r="I18" s="60"/>
      <c r="J18" s="28">
        <f>SUM(A18*H18)</f>
        <v>0</v>
      </c>
    </row>
    <row r="19" spans="1:10" ht="15.75" thickBot="1" x14ac:dyDescent="0.3">
      <c r="A19" s="14"/>
      <c r="B19" s="12">
        <v>5521</v>
      </c>
      <c r="C19" s="67" t="s">
        <v>25</v>
      </c>
      <c r="D19" s="67"/>
      <c r="E19" s="67"/>
      <c r="F19" s="67"/>
      <c r="G19" s="12" t="s">
        <v>27</v>
      </c>
      <c r="H19" s="59">
        <v>12</v>
      </c>
      <c r="I19" s="60"/>
      <c r="J19" s="8">
        <f t="shared" ref="J19:J33" si="0">SUM(A19*H19)</f>
        <v>0</v>
      </c>
    </row>
    <row r="20" spans="1:10" ht="15.75" thickBot="1" x14ac:dyDescent="0.3">
      <c r="A20" s="14"/>
      <c r="B20" s="12">
        <v>5522</v>
      </c>
      <c r="C20" s="67" t="s">
        <v>25</v>
      </c>
      <c r="D20" s="67"/>
      <c r="E20" s="67"/>
      <c r="F20" s="67"/>
      <c r="G20" s="12" t="s">
        <v>28</v>
      </c>
      <c r="H20" s="59">
        <v>12</v>
      </c>
      <c r="I20" s="60"/>
      <c r="J20" s="8">
        <f t="shared" si="0"/>
        <v>0</v>
      </c>
    </row>
    <row r="21" spans="1:10" ht="15.75" thickBot="1" x14ac:dyDescent="0.3">
      <c r="A21" s="24"/>
      <c r="B21" s="25">
        <v>5523</v>
      </c>
      <c r="C21" s="68" t="s">
        <v>25</v>
      </c>
      <c r="D21" s="68"/>
      <c r="E21" s="68"/>
      <c r="F21" s="68"/>
      <c r="G21" s="25" t="s">
        <v>29</v>
      </c>
      <c r="H21" s="59">
        <v>12</v>
      </c>
      <c r="I21" s="60"/>
      <c r="J21" s="34">
        <f t="shared" si="0"/>
        <v>0</v>
      </c>
    </row>
    <row r="22" spans="1:10" ht="28.7" customHeight="1" thickBot="1" x14ac:dyDescent="0.3">
      <c r="A22" s="1"/>
      <c r="B22" s="57" t="s">
        <v>31</v>
      </c>
      <c r="C22" s="57"/>
      <c r="D22" s="57"/>
      <c r="E22" s="57"/>
      <c r="F22" s="57"/>
      <c r="G22" s="58" t="s">
        <v>30</v>
      </c>
      <c r="H22" s="58"/>
      <c r="I22" s="58"/>
      <c r="J22" s="58"/>
    </row>
    <row r="23" spans="1:10" ht="28.7" customHeight="1" thickBot="1" x14ac:dyDescent="0.3">
      <c r="A23" s="36" t="s">
        <v>21</v>
      </c>
      <c r="B23" s="37" t="s">
        <v>11</v>
      </c>
      <c r="C23" s="53" t="s">
        <v>12</v>
      </c>
      <c r="D23" s="53"/>
      <c r="E23" s="53"/>
      <c r="F23" s="53"/>
      <c r="G23" s="37" t="s">
        <v>23</v>
      </c>
      <c r="H23" s="51" t="s">
        <v>24</v>
      </c>
      <c r="I23" s="52"/>
      <c r="J23" s="37" t="s">
        <v>10</v>
      </c>
    </row>
    <row r="24" spans="1:10" ht="15.75" thickBot="1" x14ac:dyDescent="0.3">
      <c r="A24" s="14"/>
      <c r="B24" s="12">
        <v>5540</v>
      </c>
      <c r="C24" s="67" t="s">
        <v>32</v>
      </c>
      <c r="D24" s="67"/>
      <c r="E24" s="67"/>
      <c r="F24" s="67"/>
      <c r="G24" s="12" t="s">
        <v>26</v>
      </c>
      <c r="H24" s="59">
        <v>10.15</v>
      </c>
      <c r="I24" s="60"/>
      <c r="J24" s="8">
        <f t="shared" si="0"/>
        <v>0</v>
      </c>
    </row>
    <row r="25" spans="1:10" ht="15.75" thickBot="1" x14ac:dyDescent="0.3">
      <c r="A25" s="14"/>
      <c r="B25" s="12">
        <v>5541</v>
      </c>
      <c r="C25" s="67" t="s">
        <v>32</v>
      </c>
      <c r="D25" s="67"/>
      <c r="E25" s="67"/>
      <c r="F25" s="67"/>
      <c r="G25" s="12" t="s">
        <v>27</v>
      </c>
      <c r="H25" s="59">
        <v>10.15</v>
      </c>
      <c r="I25" s="60"/>
      <c r="J25" s="8">
        <f t="shared" si="0"/>
        <v>0</v>
      </c>
    </row>
    <row r="26" spans="1:10" ht="15.75" thickBot="1" x14ac:dyDescent="0.3">
      <c r="A26" s="14"/>
      <c r="B26" s="12">
        <v>5542</v>
      </c>
      <c r="C26" s="67" t="s">
        <v>32</v>
      </c>
      <c r="D26" s="67"/>
      <c r="E26" s="67"/>
      <c r="F26" s="67"/>
      <c r="G26" s="12" t="s">
        <v>28</v>
      </c>
      <c r="H26" s="59">
        <v>10.15</v>
      </c>
      <c r="I26" s="60"/>
      <c r="J26" s="8">
        <f t="shared" si="0"/>
        <v>0</v>
      </c>
    </row>
    <row r="27" spans="1:10" ht="15.75" thickBot="1" x14ac:dyDescent="0.3">
      <c r="A27" s="24"/>
      <c r="B27" s="25">
        <v>5543</v>
      </c>
      <c r="C27" s="68" t="s">
        <v>32</v>
      </c>
      <c r="D27" s="68"/>
      <c r="E27" s="68"/>
      <c r="F27" s="68"/>
      <c r="G27" s="25" t="s">
        <v>29</v>
      </c>
      <c r="H27" s="59">
        <v>10.15</v>
      </c>
      <c r="I27" s="60"/>
      <c r="J27" s="34">
        <f t="shared" si="0"/>
        <v>0</v>
      </c>
    </row>
    <row r="28" spans="1:10" ht="28.7" customHeight="1" thickBot="1" x14ac:dyDescent="0.3">
      <c r="A28" s="57" t="s">
        <v>46</v>
      </c>
      <c r="B28" s="57"/>
      <c r="C28" s="57"/>
      <c r="D28" s="57"/>
      <c r="E28" s="57"/>
      <c r="F28" s="57"/>
      <c r="G28" s="58" t="s">
        <v>30</v>
      </c>
      <c r="H28" s="58"/>
      <c r="I28" s="58"/>
      <c r="J28" s="58"/>
    </row>
    <row r="29" spans="1:10" ht="28.7" customHeight="1" thickBot="1" x14ac:dyDescent="0.3">
      <c r="A29" s="36" t="s">
        <v>21</v>
      </c>
      <c r="B29" s="37" t="s">
        <v>11</v>
      </c>
      <c r="C29" s="53" t="s">
        <v>12</v>
      </c>
      <c r="D29" s="53"/>
      <c r="E29" s="53"/>
      <c r="F29" s="53"/>
      <c r="G29" s="37" t="s">
        <v>23</v>
      </c>
      <c r="H29" s="51" t="s">
        <v>24</v>
      </c>
      <c r="I29" s="52"/>
      <c r="J29" s="37" t="s">
        <v>10</v>
      </c>
    </row>
    <row r="30" spans="1:10" ht="15.75" thickBot="1" x14ac:dyDescent="0.3">
      <c r="A30" s="16"/>
      <c r="B30" s="27">
        <v>5510</v>
      </c>
      <c r="C30" s="54" t="s">
        <v>47</v>
      </c>
      <c r="D30" s="54"/>
      <c r="E30" s="54"/>
      <c r="F30" s="54"/>
      <c r="G30" s="27" t="s">
        <v>26</v>
      </c>
      <c r="H30" s="59">
        <v>13.1</v>
      </c>
      <c r="I30" s="60"/>
      <c r="J30" s="28">
        <f t="shared" si="0"/>
        <v>0</v>
      </c>
    </row>
    <row r="31" spans="1:10" ht="15.75" thickBot="1" x14ac:dyDescent="0.3">
      <c r="A31" s="14"/>
      <c r="B31" s="12">
        <v>5511</v>
      </c>
      <c r="C31" s="54" t="s">
        <v>47</v>
      </c>
      <c r="D31" s="54"/>
      <c r="E31" s="54"/>
      <c r="F31" s="54"/>
      <c r="G31" s="12" t="s">
        <v>27</v>
      </c>
      <c r="H31" s="73">
        <v>13.1</v>
      </c>
      <c r="I31" s="74"/>
      <c r="J31" s="9">
        <f t="shared" si="0"/>
        <v>0</v>
      </c>
    </row>
    <row r="32" spans="1:10" ht="15.75" thickBot="1" x14ac:dyDescent="0.3">
      <c r="A32" s="14"/>
      <c r="B32" s="12">
        <v>5512</v>
      </c>
      <c r="C32" s="54" t="s">
        <v>47</v>
      </c>
      <c r="D32" s="54"/>
      <c r="E32" s="54"/>
      <c r="F32" s="54"/>
      <c r="G32" s="12" t="s">
        <v>28</v>
      </c>
      <c r="H32" s="73">
        <v>13.1</v>
      </c>
      <c r="I32" s="74"/>
      <c r="J32" s="9">
        <f t="shared" si="0"/>
        <v>0</v>
      </c>
    </row>
    <row r="33" spans="1:10" ht="15.75" thickBot="1" x14ac:dyDescent="0.3">
      <c r="A33" s="24"/>
      <c r="B33" s="25">
        <v>5513</v>
      </c>
      <c r="C33" s="54" t="s">
        <v>47</v>
      </c>
      <c r="D33" s="54"/>
      <c r="E33" s="54"/>
      <c r="F33" s="54"/>
      <c r="G33" s="25" t="s">
        <v>29</v>
      </c>
      <c r="H33" s="75">
        <v>13.1</v>
      </c>
      <c r="I33" s="76"/>
      <c r="J33" s="26">
        <f t="shared" si="0"/>
        <v>0</v>
      </c>
    </row>
    <row r="34" spans="1:10" x14ac:dyDescent="0.25">
      <c r="A34" s="18"/>
      <c r="B34" s="3"/>
      <c r="C34" s="102"/>
      <c r="D34" s="102"/>
      <c r="E34" s="102"/>
      <c r="F34" s="102"/>
      <c r="G34" s="3"/>
      <c r="H34" s="70"/>
      <c r="I34" s="70"/>
      <c r="J34" s="4"/>
    </row>
    <row r="35" spans="1:10" x14ac:dyDescent="0.25">
      <c r="A35" s="18"/>
      <c r="B35" s="3"/>
      <c r="C35" s="102"/>
      <c r="D35" s="102"/>
      <c r="E35" s="102"/>
      <c r="F35" s="102"/>
      <c r="G35" s="3"/>
      <c r="H35" s="70"/>
      <c r="I35" s="70"/>
      <c r="J35" s="4"/>
    </row>
    <row r="36" spans="1:10" ht="20.85" customHeight="1" x14ac:dyDescent="0.3">
      <c r="A36" s="3"/>
      <c r="B36" s="3"/>
      <c r="C36" s="7"/>
      <c r="D36" s="5"/>
      <c r="E36" s="5"/>
      <c r="F36" s="5"/>
      <c r="G36" s="3"/>
      <c r="H36" s="3"/>
      <c r="I36" s="4"/>
      <c r="J36" s="3"/>
    </row>
    <row r="37" spans="1:10" ht="28.7" customHeight="1" thickBot="1" x14ac:dyDescent="0.3">
      <c r="A37" s="57" t="s">
        <v>33</v>
      </c>
      <c r="B37" s="57"/>
      <c r="C37" s="57"/>
      <c r="D37" s="57"/>
      <c r="E37" s="57"/>
      <c r="F37" s="57"/>
      <c r="G37" s="58" t="s">
        <v>30</v>
      </c>
      <c r="H37" s="58"/>
      <c r="I37" s="58"/>
      <c r="J37" s="58"/>
    </row>
    <row r="38" spans="1:10" ht="28.7" customHeight="1" thickBot="1" x14ac:dyDescent="0.3">
      <c r="A38" s="36" t="s">
        <v>21</v>
      </c>
      <c r="B38" s="37" t="s">
        <v>11</v>
      </c>
      <c r="C38" s="53" t="s">
        <v>12</v>
      </c>
      <c r="D38" s="53"/>
      <c r="E38" s="53"/>
      <c r="F38" s="53"/>
      <c r="G38" s="37" t="s">
        <v>23</v>
      </c>
      <c r="H38" s="51" t="s">
        <v>24</v>
      </c>
      <c r="I38" s="52"/>
      <c r="J38" s="37" t="s">
        <v>10</v>
      </c>
    </row>
    <row r="39" spans="1:10" ht="15.75" thickBot="1" x14ac:dyDescent="0.3">
      <c r="A39" s="16"/>
      <c r="B39" s="13">
        <v>5484</v>
      </c>
      <c r="C39" s="108" t="s">
        <v>34</v>
      </c>
      <c r="D39" s="108"/>
      <c r="E39" s="108"/>
      <c r="F39" s="108"/>
      <c r="G39" s="13" t="s">
        <v>26</v>
      </c>
      <c r="H39" s="59">
        <v>16</v>
      </c>
      <c r="I39" s="60"/>
      <c r="J39" s="33">
        <f>SUM(A39*H39)</f>
        <v>0</v>
      </c>
    </row>
    <row r="40" spans="1:10" ht="15.75" thickBot="1" x14ac:dyDescent="0.3">
      <c r="A40" s="16"/>
      <c r="B40" s="12">
        <v>5485</v>
      </c>
      <c r="C40" s="67" t="s">
        <v>34</v>
      </c>
      <c r="D40" s="67"/>
      <c r="E40" s="67"/>
      <c r="F40" s="67"/>
      <c r="G40" s="12" t="s">
        <v>27</v>
      </c>
      <c r="H40" s="59">
        <v>16</v>
      </c>
      <c r="I40" s="60"/>
      <c r="J40" s="33">
        <f>SUM(A40*H40)</f>
        <v>0</v>
      </c>
    </row>
    <row r="41" spans="1:10" ht="15.75" customHeight="1" thickBot="1" x14ac:dyDescent="0.3">
      <c r="A41" s="16"/>
      <c r="B41" s="12">
        <v>5486</v>
      </c>
      <c r="C41" s="67" t="s">
        <v>34</v>
      </c>
      <c r="D41" s="67"/>
      <c r="E41" s="67"/>
      <c r="F41" s="67"/>
      <c r="G41" s="12" t="s">
        <v>28</v>
      </c>
      <c r="H41" s="59">
        <v>16</v>
      </c>
      <c r="I41" s="60"/>
      <c r="J41" s="50">
        <f>SUM(A41*H41)</f>
        <v>0</v>
      </c>
    </row>
    <row r="42" spans="1:10" ht="15.75" thickBot="1" x14ac:dyDescent="0.3">
      <c r="A42" s="16"/>
      <c r="B42" s="25">
        <v>5487</v>
      </c>
      <c r="C42" s="68" t="s">
        <v>51</v>
      </c>
      <c r="D42" s="68"/>
      <c r="E42" s="68"/>
      <c r="F42" s="68"/>
      <c r="G42" s="25" t="s">
        <v>29</v>
      </c>
      <c r="H42" s="71">
        <v>16</v>
      </c>
      <c r="I42" s="72"/>
      <c r="J42" s="26">
        <f>SUM(A42*H42)</f>
        <v>0</v>
      </c>
    </row>
    <row r="43" spans="1:10" ht="28.7" customHeight="1" thickBot="1" x14ac:dyDescent="0.3">
      <c r="A43" s="57" t="s">
        <v>48</v>
      </c>
      <c r="B43" s="57"/>
      <c r="C43" s="57"/>
      <c r="D43" s="57"/>
      <c r="E43" s="57"/>
      <c r="F43" s="57"/>
      <c r="G43" s="58" t="s">
        <v>30</v>
      </c>
      <c r="H43" s="58"/>
      <c r="I43" s="58"/>
      <c r="J43" s="58"/>
    </row>
    <row r="44" spans="1:10" ht="28.7" customHeight="1" thickBot="1" x14ac:dyDescent="0.3">
      <c r="A44" s="36" t="s">
        <v>21</v>
      </c>
      <c r="B44" s="37" t="s">
        <v>11</v>
      </c>
      <c r="C44" s="53" t="s">
        <v>12</v>
      </c>
      <c r="D44" s="53"/>
      <c r="E44" s="53"/>
      <c r="F44" s="53"/>
      <c r="G44" s="37" t="s">
        <v>23</v>
      </c>
      <c r="H44" s="51" t="s">
        <v>24</v>
      </c>
      <c r="I44" s="52"/>
      <c r="J44" s="37" t="s">
        <v>10</v>
      </c>
    </row>
    <row r="45" spans="1:10" x14ac:dyDescent="0.25">
      <c r="A45" s="47"/>
      <c r="B45" s="32">
        <v>5501</v>
      </c>
      <c r="C45" s="55" t="s">
        <v>45</v>
      </c>
      <c r="D45" s="55"/>
      <c r="E45" s="55"/>
      <c r="F45" s="55"/>
      <c r="G45" s="32" t="s">
        <v>26</v>
      </c>
      <c r="H45" s="56">
        <v>11.6</v>
      </c>
      <c r="I45" s="56"/>
      <c r="J45" s="33">
        <f>SUM(A45*H45)</f>
        <v>0</v>
      </c>
    </row>
    <row r="46" spans="1:10" x14ac:dyDescent="0.25">
      <c r="A46" s="48"/>
      <c r="B46" s="19">
        <v>5502</v>
      </c>
      <c r="C46" s="55" t="s">
        <v>45</v>
      </c>
      <c r="D46" s="55"/>
      <c r="E46" s="55"/>
      <c r="F46" s="55"/>
      <c r="G46" s="19" t="s">
        <v>27</v>
      </c>
      <c r="H46" s="56">
        <v>11.6</v>
      </c>
      <c r="I46" s="56"/>
      <c r="J46" s="29">
        <f t="shared" ref="J46:J48" si="1">SUM(A46*H46)</f>
        <v>0</v>
      </c>
    </row>
    <row r="47" spans="1:10" x14ac:dyDescent="0.25">
      <c r="A47" s="48"/>
      <c r="B47" s="19">
        <v>5503</v>
      </c>
      <c r="C47" s="55" t="s">
        <v>45</v>
      </c>
      <c r="D47" s="55"/>
      <c r="E47" s="55"/>
      <c r="F47" s="55"/>
      <c r="G47" s="19" t="s">
        <v>28</v>
      </c>
      <c r="H47" s="56">
        <v>11.6</v>
      </c>
      <c r="I47" s="56"/>
      <c r="J47" s="29">
        <f t="shared" si="1"/>
        <v>0</v>
      </c>
    </row>
    <row r="48" spans="1:10" ht="15.75" thickBot="1" x14ac:dyDescent="0.3">
      <c r="A48" s="49"/>
      <c r="B48" s="30">
        <v>5504</v>
      </c>
      <c r="C48" s="55" t="s">
        <v>45</v>
      </c>
      <c r="D48" s="55"/>
      <c r="E48" s="55"/>
      <c r="F48" s="55"/>
      <c r="G48" s="30" t="s">
        <v>29</v>
      </c>
      <c r="H48" s="56">
        <v>11.6</v>
      </c>
      <c r="I48" s="56"/>
      <c r="J48" s="31">
        <f t="shared" si="1"/>
        <v>0</v>
      </c>
    </row>
    <row r="49" spans="1:10" ht="28.7" customHeight="1" thickBot="1" x14ac:dyDescent="0.3">
      <c r="A49" s="57" t="s">
        <v>35</v>
      </c>
      <c r="B49" s="57"/>
      <c r="C49" s="57"/>
      <c r="D49" s="57"/>
      <c r="E49" s="57"/>
      <c r="F49" s="57"/>
      <c r="G49" s="58" t="s">
        <v>36</v>
      </c>
      <c r="H49" s="58"/>
      <c r="I49" s="58"/>
      <c r="J49" s="58"/>
    </row>
    <row r="50" spans="1:10" ht="28.7" customHeight="1" thickBot="1" x14ac:dyDescent="0.3">
      <c r="A50" s="36" t="s">
        <v>21</v>
      </c>
      <c r="B50" s="37" t="s">
        <v>11</v>
      </c>
      <c r="C50" s="53" t="s">
        <v>12</v>
      </c>
      <c r="D50" s="53"/>
      <c r="E50" s="53"/>
      <c r="F50" s="53"/>
      <c r="G50" s="37" t="s">
        <v>23</v>
      </c>
      <c r="H50" s="51" t="s">
        <v>24</v>
      </c>
      <c r="I50" s="52"/>
      <c r="J50" s="37" t="s">
        <v>10</v>
      </c>
    </row>
    <row r="51" spans="1:10" ht="15.75" thickBot="1" x14ac:dyDescent="0.3">
      <c r="A51" s="16"/>
      <c r="B51" s="27">
        <v>5490</v>
      </c>
      <c r="C51" s="54" t="s">
        <v>49</v>
      </c>
      <c r="D51" s="54"/>
      <c r="E51" s="54"/>
      <c r="F51" s="54"/>
      <c r="G51" s="27" t="s">
        <v>26</v>
      </c>
      <c r="H51" s="59">
        <v>25</v>
      </c>
      <c r="I51" s="60"/>
      <c r="J51" s="28">
        <f>SUM(A51*H51)</f>
        <v>0</v>
      </c>
    </row>
    <row r="52" spans="1:10" ht="15.75" thickBot="1" x14ac:dyDescent="0.3">
      <c r="A52" s="16"/>
      <c r="B52" s="12">
        <v>5491</v>
      </c>
      <c r="C52" s="67" t="s">
        <v>49</v>
      </c>
      <c r="D52" s="67"/>
      <c r="E52" s="67"/>
      <c r="F52" s="67"/>
      <c r="G52" s="12" t="s">
        <v>27</v>
      </c>
      <c r="H52" s="59">
        <v>25</v>
      </c>
      <c r="I52" s="60"/>
      <c r="J52" s="28">
        <f>SUM(A52*H52)</f>
        <v>0</v>
      </c>
    </row>
    <row r="53" spans="1:10" ht="15.75" thickBot="1" x14ac:dyDescent="0.3">
      <c r="A53" s="16"/>
      <c r="B53" s="12">
        <v>5494</v>
      </c>
      <c r="C53" s="67" t="s">
        <v>49</v>
      </c>
      <c r="D53" s="67"/>
      <c r="E53" s="67"/>
      <c r="F53" s="67"/>
      <c r="G53" s="12" t="s">
        <v>28</v>
      </c>
      <c r="H53" s="59">
        <v>25</v>
      </c>
      <c r="I53" s="60"/>
      <c r="J53" s="28">
        <f>SUM(A53*H53)</f>
        <v>0</v>
      </c>
    </row>
    <row r="54" spans="1:10" ht="15.75" thickBot="1" x14ac:dyDescent="0.3">
      <c r="A54" s="16"/>
      <c r="B54" s="25">
        <v>5496</v>
      </c>
      <c r="C54" s="68" t="s">
        <v>49</v>
      </c>
      <c r="D54" s="68"/>
      <c r="E54" s="68"/>
      <c r="F54" s="68"/>
      <c r="G54" s="25" t="s">
        <v>29</v>
      </c>
      <c r="H54" s="71">
        <v>25</v>
      </c>
      <c r="I54" s="72"/>
      <c r="J54" s="28">
        <f>SUM(A54*H54)</f>
        <v>0</v>
      </c>
    </row>
    <row r="55" spans="1:10" ht="28.7" customHeight="1" thickBot="1" x14ac:dyDescent="0.3">
      <c r="A55" s="57" t="s">
        <v>37</v>
      </c>
      <c r="B55" s="57"/>
      <c r="C55" s="57"/>
      <c r="D55" s="57"/>
      <c r="E55" s="57"/>
      <c r="F55" s="127" t="s">
        <v>41</v>
      </c>
      <c r="G55" s="127"/>
      <c r="H55" s="127"/>
      <c r="I55" s="127"/>
      <c r="J55" s="127"/>
    </row>
    <row r="56" spans="1:10" ht="28.7" customHeight="1" thickBot="1" x14ac:dyDescent="0.3">
      <c r="A56" s="36" t="s">
        <v>21</v>
      </c>
      <c r="B56" s="37" t="s">
        <v>11</v>
      </c>
      <c r="C56" s="53" t="s">
        <v>12</v>
      </c>
      <c r="D56" s="53"/>
      <c r="E56" s="53"/>
      <c r="F56" s="53"/>
      <c r="G56" s="37" t="s">
        <v>23</v>
      </c>
      <c r="H56" s="51" t="s">
        <v>24</v>
      </c>
      <c r="I56" s="52"/>
      <c r="J56" s="37" t="s">
        <v>10</v>
      </c>
    </row>
    <row r="57" spans="1:10" ht="15.75" thickBot="1" x14ac:dyDescent="0.3">
      <c r="A57" s="15"/>
      <c r="B57" s="11">
        <v>5591</v>
      </c>
      <c r="C57" s="69" t="s">
        <v>37</v>
      </c>
      <c r="D57" s="69"/>
      <c r="E57" s="69"/>
      <c r="F57" s="69"/>
      <c r="G57" s="11" t="s">
        <v>38</v>
      </c>
      <c r="H57" s="125">
        <v>20.96</v>
      </c>
      <c r="I57" s="126"/>
      <c r="J57" s="8">
        <f>SUM(A57*H57)</f>
        <v>0</v>
      </c>
    </row>
    <row r="58" spans="1:10" ht="15.75" thickBot="1" x14ac:dyDescent="0.3">
      <c r="A58" s="14"/>
      <c r="B58" s="12">
        <v>5592</v>
      </c>
      <c r="C58" s="67" t="s">
        <v>37</v>
      </c>
      <c r="D58" s="67"/>
      <c r="E58" s="67"/>
      <c r="F58" s="67"/>
      <c r="G58" s="12" t="s">
        <v>39</v>
      </c>
      <c r="H58" s="59">
        <v>29.96</v>
      </c>
      <c r="I58" s="60"/>
      <c r="J58" s="9">
        <f t="shared" ref="J58:J59" si="2">SUM(A58*H58)</f>
        <v>0</v>
      </c>
    </row>
    <row r="59" spans="1:10" ht="15.75" thickBot="1" x14ac:dyDescent="0.3">
      <c r="A59" s="24"/>
      <c r="B59" s="25">
        <v>5593</v>
      </c>
      <c r="C59" s="68" t="s">
        <v>37</v>
      </c>
      <c r="D59" s="68"/>
      <c r="E59" s="68"/>
      <c r="F59" s="68"/>
      <c r="G59" s="25" t="s">
        <v>40</v>
      </c>
      <c r="H59" s="71">
        <v>53.42</v>
      </c>
      <c r="I59" s="72"/>
      <c r="J59" s="26">
        <f t="shared" si="2"/>
        <v>0</v>
      </c>
    </row>
    <row r="60" spans="1:10" ht="15" customHeight="1" thickBot="1" x14ac:dyDescent="0.3">
      <c r="A60" s="3"/>
      <c r="B60" s="3"/>
      <c r="C60" s="102"/>
      <c r="D60" s="102"/>
      <c r="E60" s="102"/>
      <c r="F60" s="102"/>
      <c r="G60" s="61" t="s">
        <v>13</v>
      </c>
      <c r="H60" s="62"/>
      <c r="I60" s="63"/>
      <c r="J60" s="23">
        <f>SUM(J18:J21,J24:J27,J30:J33,J39:J42,J45:J48,J51:J54,J57:J59)</f>
        <v>0</v>
      </c>
    </row>
    <row r="61" spans="1:10" ht="18.75" thickBot="1" x14ac:dyDescent="0.3">
      <c r="A61" s="107" t="s">
        <v>18</v>
      </c>
      <c r="B61" s="107"/>
      <c r="C61" s="107"/>
      <c r="D61" s="107"/>
      <c r="E61" s="107"/>
      <c r="F61" s="107"/>
      <c r="G61" s="64" t="s">
        <v>44</v>
      </c>
      <c r="H61" s="65"/>
      <c r="I61" s="66"/>
      <c r="J61" s="21">
        <f>SUM(J60*0.053)</f>
        <v>0</v>
      </c>
    </row>
    <row r="62" spans="1:10" ht="18.75" thickBot="1" x14ac:dyDescent="0.3">
      <c r="A62" s="111" t="s">
        <v>19</v>
      </c>
      <c r="B62" s="111"/>
      <c r="C62" s="111"/>
      <c r="D62" s="111"/>
      <c r="E62" s="111"/>
      <c r="F62" s="111"/>
      <c r="G62" s="122" t="s">
        <v>20</v>
      </c>
      <c r="H62" s="123"/>
      <c r="I62" s="124"/>
      <c r="J62" s="22">
        <f>J60+J61</f>
        <v>0</v>
      </c>
    </row>
    <row r="63" spans="1:10" x14ac:dyDescent="0.25">
      <c r="A63" s="3"/>
      <c r="B63" s="3"/>
      <c r="C63" s="17"/>
      <c r="D63" s="17"/>
      <c r="E63" s="17"/>
      <c r="F63" s="17"/>
      <c r="G63" s="3"/>
      <c r="H63" s="3"/>
      <c r="I63" s="4"/>
      <c r="J63" s="3"/>
    </row>
    <row r="65" spans="1:10" ht="15" customHeight="1" x14ac:dyDescent="0.25"/>
    <row r="66" spans="1:10" ht="18" customHeight="1" x14ac:dyDescent="0.25">
      <c r="A66" s="118" t="s">
        <v>52</v>
      </c>
      <c r="B66" s="118"/>
      <c r="C66" s="118"/>
      <c r="D66" s="118"/>
      <c r="E66" s="118"/>
      <c r="F66" s="118"/>
      <c r="G66" s="118"/>
      <c r="H66" s="118"/>
      <c r="I66" s="118"/>
      <c r="J66" s="118"/>
    </row>
    <row r="67" spans="1:10" ht="15" customHeight="1" x14ac:dyDescent="0.25">
      <c r="A67" s="20"/>
      <c r="B67" s="20"/>
      <c r="C67" s="109" t="s">
        <v>54</v>
      </c>
      <c r="D67" s="110"/>
      <c r="E67" s="110"/>
      <c r="F67" s="110"/>
      <c r="G67" s="110"/>
      <c r="H67" s="20"/>
      <c r="I67" s="20"/>
      <c r="J67" s="20"/>
    </row>
  </sheetData>
  <sheetProtection algorithmName="SHA-512" hashValue="3t6m1fanUCW8r3r7c3YZR8k3MlWY1Qj2JCrcH59Nsj4hk5IBT9R7GGs6H4/6qa60mLWd7x+Re5kivYs1aX9yUA==" saltValue="xviyD0cfin3Zq+lpVcXcXQ==" spinCount="100000" sheet="1" objects="1" scenarios="1"/>
  <mergeCells count="116">
    <mergeCell ref="C67:G67"/>
    <mergeCell ref="A62:F62"/>
    <mergeCell ref="A13:J13"/>
    <mergeCell ref="A12:J12"/>
    <mergeCell ref="A66:J66"/>
    <mergeCell ref="D11:J11"/>
    <mergeCell ref="C41:F41"/>
    <mergeCell ref="C42:F42"/>
    <mergeCell ref="H21:I21"/>
    <mergeCell ref="H23:I23"/>
    <mergeCell ref="H24:I24"/>
    <mergeCell ref="C21:F21"/>
    <mergeCell ref="C33:F33"/>
    <mergeCell ref="G62:I62"/>
    <mergeCell ref="H53:I53"/>
    <mergeCell ref="H54:I54"/>
    <mergeCell ref="H56:I56"/>
    <mergeCell ref="H57:I57"/>
    <mergeCell ref="H58:I58"/>
    <mergeCell ref="H59:I59"/>
    <mergeCell ref="F55:J55"/>
    <mergeCell ref="H17:I17"/>
    <mergeCell ref="H18:I18"/>
    <mergeCell ref="H19:I19"/>
    <mergeCell ref="H20:I20"/>
    <mergeCell ref="G16:J16"/>
    <mergeCell ref="C60:F60"/>
    <mergeCell ref="A14:D14"/>
    <mergeCell ref="F14:J14"/>
    <mergeCell ref="A61:F61"/>
    <mergeCell ref="C17:F17"/>
    <mergeCell ref="C18:F18"/>
    <mergeCell ref="C19:F19"/>
    <mergeCell ref="C20:F20"/>
    <mergeCell ref="C38:F38"/>
    <mergeCell ref="C39:F39"/>
    <mergeCell ref="C40:F40"/>
    <mergeCell ref="C31:F31"/>
    <mergeCell ref="C32:F32"/>
    <mergeCell ref="C34:F34"/>
    <mergeCell ref="C35:F35"/>
    <mergeCell ref="C26:F26"/>
    <mergeCell ref="C27:F27"/>
    <mergeCell ref="C29:F29"/>
    <mergeCell ref="C30:F30"/>
    <mergeCell ref="C23:F23"/>
    <mergeCell ref="C24:F24"/>
    <mergeCell ref="C25:F25"/>
    <mergeCell ref="B16:F16"/>
    <mergeCell ref="F1:G1"/>
    <mergeCell ref="H1:J1"/>
    <mergeCell ref="G4:J4"/>
    <mergeCell ref="G5:J5"/>
    <mergeCell ref="G6:J6"/>
    <mergeCell ref="B9:E9"/>
    <mergeCell ref="D10:J10"/>
    <mergeCell ref="B4:E4"/>
    <mergeCell ref="B5:E5"/>
    <mergeCell ref="B6:E6"/>
    <mergeCell ref="B7:E7"/>
    <mergeCell ref="B8:E8"/>
    <mergeCell ref="G8:J8"/>
    <mergeCell ref="G9:J9"/>
    <mergeCell ref="G7:J7"/>
    <mergeCell ref="B3:D3"/>
    <mergeCell ref="G3:I3"/>
    <mergeCell ref="B22:F22"/>
    <mergeCell ref="G22:J22"/>
    <mergeCell ref="G28:J28"/>
    <mergeCell ref="A28:F28"/>
    <mergeCell ref="A37:F37"/>
    <mergeCell ref="G37:J37"/>
    <mergeCell ref="A43:F43"/>
    <mergeCell ref="G43:J43"/>
    <mergeCell ref="H34:I34"/>
    <mergeCell ref="H35:I35"/>
    <mergeCell ref="H38:I38"/>
    <mergeCell ref="H39:I39"/>
    <mergeCell ref="H40:I40"/>
    <mergeCell ref="H41:I41"/>
    <mergeCell ref="H25:I25"/>
    <mergeCell ref="H26:I26"/>
    <mergeCell ref="H27:I27"/>
    <mergeCell ref="H42:I42"/>
    <mergeCell ref="H29:I29"/>
    <mergeCell ref="H30:I30"/>
    <mergeCell ref="H31:I31"/>
    <mergeCell ref="H32:I32"/>
    <mergeCell ref="H33:I33"/>
    <mergeCell ref="A55:E55"/>
    <mergeCell ref="G60:I60"/>
    <mergeCell ref="G61:I61"/>
    <mergeCell ref="C52:F52"/>
    <mergeCell ref="C53:F53"/>
    <mergeCell ref="C54:F54"/>
    <mergeCell ref="C56:F56"/>
    <mergeCell ref="C57:F57"/>
    <mergeCell ref="C58:F58"/>
    <mergeCell ref="C59:F59"/>
    <mergeCell ref="H52:I52"/>
    <mergeCell ref="H44:I44"/>
    <mergeCell ref="C50:F50"/>
    <mergeCell ref="C51:F51"/>
    <mergeCell ref="C47:F47"/>
    <mergeCell ref="C48:F48"/>
    <mergeCell ref="H47:I47"/>
    <mergeCell ref="H48:I48"/>
    <mergeCell ref="A49:F49"/>
    <mergeCell ref="G49:J49"/>
    <mergeCell ref="H45:I45"/>
    <mergeCell ref="H46:I46"/>
    <mergeCell ref="H50:I50"/>
    <mergeCell ref="H51:I51"/>
    <mergeCell ref="C44:F44"/>
    <mergeCell ref="C45:F45"/>
    <mergeCell ref="C46:F46"/>
  </mergeCells>
  <pageMargins left="0.25" right="0.25" top="0.75" bottom="0.75" header="0.3" footer="0.3"/>
  <pageSetup orientation="portrait" r:id="rId1"/>
  <headerFooter>
    <oddHeader xml:space="preserve">&amp;L&amp;G&amp;R&amp;"Maiandra GD,Bold Italic"&amp;22 &amp;K0020602026 Exam Glove Order Form&amp;"Maiandra GD,Regular"&amp;20 </oddHeader>
    <oddFooter>&amp;L
F 912-3&amp;CPage &amp;P
Revision K&amp;R01/01/2026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Sheet1</vt:lpstr>
      <vt:lpstr>TitleRegion1.A3.G9</vt:lpstr>
      <vt:lpstr>TitleRegion2.A18.J22</vt:lpstr>
      <vt:lpstr>TitleRegion3.A24.J28</vt:lpstr>
      <vt:lpstr>TitleRegion4.A30.J34</vt:lpstr>
      <vt:lpstr>TitleRegion5.A39.J43</vt:lpstr>
      <vt:lpstr>TitleRegion6.A45.J49</vt:lpstr>
      <vt:lpstr>TitleRegion7.A51.J55</vt:lpstr>
      <vt:lpstr>TitleRegion8.A57.J60</vt:lpstr>
    </vt:vector>
  </TitlesOfParts>
  <Company>Virginia IT Infrastructure Partnership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Geier, Belinda (DBVI)</dc:creator>
  <cp:lastModifiedBy>Geier, Belinda (DBVI)</cp:lastModifiedBy>
  <cp:lastPrinted>2022-10-03T15:34:19Z</cp:lastPrinted>
  <dcterms:created xsi:type="dcterms:W3CDTF">2019-04-02T19:34:02Z</dcterms:created>
  <dcterms:modified xsi:type="dcterms:W3CDTF">2026-01-09T17:38:09Z</dcterms:modified>
</cp:coreProperties>
</file>